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24226"/>
  <mc:AlternateContent xmlns:mc="http://schemas.openxmlformats.org/markup-compatibility/2006">
    <mc:Choice Requires="x15">
      <x15ac:absPath xmlns:x15ac="http://schemas.microsoft.com/office/spreadsheetml/2010/11/ac" url="https://gallsllc-my.sharepoint.com/personal/stephens-jerame_galls_com/Documents/Desktop/bids/ISP/"/>
    </mc:Choice>
  </mc:AlternateContent>
  <xr:revisionPtr revIDLastSave="3" documentId="8_{F0714A95-3135-4290-A7B3-794B9970AB0D}" xr6:coauthVersionLast="47" xr6:coauthVersionMax="47" xr10:uidLastSave="{DC901E5A-01F7-49E6-AF17-F33B5933B42D}"/>
  <bookViews>
    <workbookView xWindow="4500" yWindow="200" windowWidth="14440" windowHeight="9730" activeTab="2" xr2:uid="{00000000-000D-0000-FFFF-FFFF00000000}"/>
  </bookViews>
  <sheets>
    <sheet name="Instructions" sheetId="7" r:id="rId1"/>
    <sheet name="Minimum Requirements" sheetId="8" r:id="rId2"/>
    <sheet name="Class A Uniforms" sheetId="2"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16" i="2" l="1"/>
  <c r="L15" i="2"/>
  <c r="L4" i="2"/>
  <c r="L3" i="2"/>
  <c r="L5" i="2"/>
  <c r="L6" i="2"/>
  <c r="L7" i="2"/>
  <c r="L8" i="2"/>
  <c r="L9" i="2"/>
  <c r="L10" i="2"/>
  <c r="L11" i="2"/>
  <c r="L12" i="2"/>
  <c r="L13" i="2"/>
  <c r="L14" i="2"/>
  <c r="L17" i="2" l="1"/>
</calcChain>
</file>

<file path=xl/sharedStrings.xml><?xml version="1.0" encoding="utf-8"?>
<sst xmlns="http://schemas.openxmlformats.org/spreadsheetml/2006/main" count="127" uniqueCount="79">
  <si>
    <t>Anticipated Annual  Usage</t>
  </si>
  <si>
    <t>EA</t>
  </si>
  <si>
    <t>UOM</t>
  </si>
  <si>
    <t>Description</t>
  </si>
  <si>
    <t>ISP</t>
  </si>
  <si>
    <t xml:space="preserve">Agency </t>
  </si>
  <si>
    <t>Line Item #</t>
  </si>
  <si>
    <t>INSTRUCTIONS</t>
  </si>
  <si>
    <t xml:space="preserve">SILENCE OF SPECIFICATIONS:  The apparent silence of specifications as to any detail or the omission from it of a detail description concerning any point shall be interpreted as meaning that only the best commerical practices are to prevail, and that only materials/workmanship of first quantlity be used. </t>
  </si>
  <si>
    <t>Yes</t>
  </si>
  <si>
    <t>No</t>
  </si>
  <si>
    <t>Warranty:  One year against workmansihip and/or material defects.</t>
  </si>
  <si>
    <t xml:space="preserve">All items shall be individually poly-bagged and shall be clearly marked on one end with item description. </t>
  </si>
  <si>
    <t xml:space="preserve">Price provided must be ALL-INCLUSIVE, including shipping, handling and any other costs associated with the purchase of these products. </t>
  </si>
  <si>
    <t>Item Name</t>
  </si>
  <si>
    <t>Detailed Information</t>
  </si>
  <si>
    <t>Manufacturer</t>
  </si>
  <si>
    <t>Part Number</t>
  </si>
  <si>
    <t>Total Price</t>
  </si>
  <si>
    <t>Pant - Male</t>
  </si>
  <si>
    <t>Flying Cross/Fechheimer</t>
  </si>
  <si>
    <t>X1 INSPTRS01-1 26</t>
  </si>
  <si>
    <t>Men's Uniform Pant (French Blue)</t>
  </si>
  <si>
    <t>IN-SP-Pant-Male</t>
  </si>
  <si>
    <t>Pant - Female</t>
  </si>
  <si>
    <t>IN-SP-SSL-1</t>
  </si>
  <si>
    <t>X1 INSPTRSW01-1 26</t>
  </si>
  <si>
    <t>Women's Uniform Pant (French Blue)</t>
  </si>
  <si>
    <t>IN-SP-Pant-Female</t>
  </si>
  <si>
    <t>IN-SP-SS-1</t>
  </si>
  <si>
    <t>IN-SP-SS-Male</t>
  </si>
  <si>
    <t>Men's Uniform Short Sleeve Shirt (Federal Blue)</t>
  </si>
  <si>
    <t>Women's Uniform Short Sleeve Shirt (Federal Blue)</t>
  </si>
  <si>
    <t>IN-SP-SS-Female</t>
  </si>
  <si>
    <t>Short Sleeve Shirt - Male</t>
  </si>
  <si>
    <t>Short Sleeve Shirt - Female</t>
  </si>
  <si>
    <t>Long Sleeve Shirt - Male</t>
  </si>
  <si>
    <t>Men's Uniform Long Sleeve Shirt (Federal Blue)</t>
  </si>
  <si>
    <t>Long Sleeve Shirt - Female</t>
  </si>
  <si>
    <t>Women's Uniform Long Sleeve Shirt (Federal Blue)</t>
  </si>
  <si>
    <t>IN-SP-LS-1</t>
  </si>
  <si>
    <t>IN-SP-LSL-1</t>
  </si>
  <si>
    <t>IN-SP-LS-Male</t>
  </si>
  <si>
    <t>IN-SP-LS-Female</t>
  </si>
  <si>
    <t>CPS</t>
  </si>
  <si>
    <t>IN-CPS-Pant-Male</t>
  </si>
  <si>
    <t>IN-CPS-Pant-Female</t>
  </si>
  <si>
    <t>F1 PS17400</t>
  </si>
  <si>
    <t>Men's Uniform Pant (LAPD Navy)</t>
  </si>
  <si>
    <t>Women's Uniform Pant (LAPD Navy)</t>
  </si>
  <si>
    <t>F1 PS17400W</t>
  </si>
  <si>
    <t>Men's Uniform Short Sleeve Shirt (LAPD Navy)</t>
  </si>
  <si>
    <t>Women's Uniform Short Sleeve Shirt (LAPD Navy)</t>
  </si>
  <si>
    <t>Men's Uniform Long Sleeve Shirt (LAPD Navy)</t>
  </si>
  <si>
    <t>Women's Uniform Long Sleeve Shirt (LAPD Navy)</t>
  </si>
  <si>
    <t>IN-CPS-SS-Male</t>
  </si>
  <si>
    <t>IN-CPS-SS-Female</t>
  </si>
  <si>
    <t>IN-CPS-LS-Male</t>
  </si>
  <si>
    <t>IN-CPS-LS-Female</t>
  </si>
  <si>
    <t>F1 PS1000</t>
  </si>
  <si>
    <t>F1 PS1000W</t>
  </si>
  <si>
    <t>F1 PS1020</t>
  </si>
  <si>
    <t>F1 PS1020W</t>
  </si>
  <si>
    <t>Minimum Requirements 100-25-79670</t>
  </si>
  <si>
    <t xml:space="preserve">Vendor(s) agree to maintain adequate material inventory for custom ISP uniforms on had to meet required delivery dates.  Vendor(s) agrees to deliver the CPS uniform items within 30 days of purchase order date. Vendor(s) will consult quarterly with designated employee with the Indaiana State Police before procuring goods to place in inventory for future delivery.  </t>
  </si>
  <si>
    <r>
      <t xml:space="preserve">The State of Indiana is seeking one or more suppliers of Class A Uniforms.  These items must meet the exact specifications detailed in the </t>
    </r>
    <r>
      <rPr>
        <b/>
        <sz val="12"/>
        <color indexed="8"/>
        <rFont val="Arial"/>
        <family val="2"/>
      </rPr>
      <t>Cost Proposal Tab, named Class A Uniforms</t>
    </r>
    <r>
      <rPr>
        <sz val="12"/>
        <color theme="1"/>
        <rFont val="Arial"/>
        <family val="2"/>
      </rPr>
      <t xml:space="preserve">. </t>
    </r>
  </si>
  <si>
    <r>
      <t xml:space="preserve">Enter the </t>
    </r>
    <r>
      <rPr>
        <b/>
        <sz val="12"/>
        <color indexed="8"/>
        <rFont val="Arial"/>
        <family val="2"/>
      </rPr>
      <t>PER-UNIT PRICE</t>
    </r>
    <r>
      <rPr>
        <sz val="12"/>
        <color theme="1"/>
        <rFont val="Arial"/>
        <family val="2"/>
      </rPr>
      <t>, in the yellow-shaded cells on the</t>
    </r>
    <r>
      <rPr>
        <b/>
        <sz val="12"/>
        <color indexed="8"/>
        <rFont val="Arial"/>
        <family val="2"/>
      </rPr>
      <t xml:space="preserve"> Cost Proposal Tabs</t>
    </r>
    <r>
      <rPr>
        <sz val="12"/>
        <color theme="1"/>
        <rFont val="Arial"/>
        <family val="2"/>
      </rPr>
      <t xml:space="preserve"> for each product.                                                                                                                                                                  </t>
    </r>
  </si>
  <si>
    <r>
      <t xml:space="preserve">Please populate the </t>
    </r>
    <r>
      <rPr>
        <b/>
        <sz val="12"/>
        <color indexed="8"/>
        <rFont val="Arial"/>
        <family val="2"/>
      </rPr>
      <t xml:space="preserve">YELLOW-SHADES CELLS </t>
    </r>
    <r>
      <rPr>
        <sz val="12"/>
        <color theme="1"/>
        <rFont val="Arial"/>
        <family val="2"/>
      </rPr>
      <t>in the Cost Proposal Tabs, named Badges Insignias Commendations</t>
    </r>
  </si>
  <si>
    <t xml:space="preserve">Quantities provided in the Cost Proposal are estimates.  The State cannot guarantee these totals and reserves the right to purchase more or less than the estimated quantities provided. </t>
  </si>
  <si>
    <t>Unit Pricing (Year 1)</t>
  </si>
  <si>
    <t>Unit Pricing (Year 2)</t>
  </si>
  <si>
    <t>Uniform Tie</t>
  </si>
  <si>
    <t>Samuel Broome</t>
  </si>
  <si>
    <t>Uniform Tie (French Blue)</t>
  </si>
  <si>
    <t>Uniform Tie (Dark Navy)</t>
  </si>
  <si>
    <t>Uniform Tie - ISP</t>
  </si>
  <si>
    <t>Uniform Tie - CPS</t>
  </si>
  <si>
    <t>Various</t>
  </si>
  <si>
    <t>Cost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</si>
</sst>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quot;$&quot;#,##0.00_);[Red]\(&quot;$&quot;#,##0.00\)"/>
    <numFmt numFmtId="44" formatCode="_(&quot;$&quot;* #,##0.00_);_(&quot;$&quot;* \(#,##0.00\);_(&quot;$&quot;* &quot;-&quot;??_);_(@_)"/>
  </numFmts>
  <fonts count="11" x14ac:knownFonts="1">
    <font>
      <sz val="12"/>
      <color theme="1"/>
      <name val="Arial"/>
      <family val="2"/>
    </font>
    <font>
      <sz val="11"/>
      <color theme="1"/>
      <name val="Arial"/>
      <family val="2"/>
    </font>
    <font>
      <sz val="11"/>
      <color theme="1"/>
      <name val="Arial"/>
      <family val="2"/>
    </font>
    <font>
      <sz val="11"/>
      <color theme="1"/>
      <name val="Arial"/>
      <family val="2"/>
    </font>
    <font>
      <b/>
      <sz val="12"/>
      <color indexed="8"/>
      <name val="Arial"/>
      <family val="2"/>
    </font>
    <font>
      <b/>
      <sz val="12"/>
      <color theme="1"/>
      <name val="Arial"/>
      <family val="2"/>
    </font>
    <font>
      <b/>
      <sz val="11"/>
      <color theme="1"/>
      <name val="Arial"/>
      <family val="2"/>
    </font>
    <font>
      <sz val="11"/>
      <color theme="1"/>
      <name val="Arial"/>
      <family val="2"/>
    </font>
    <font>
      <b/>
      <sz val="16"/>
      <color theme="1"/>
      <name val="Arial"/>
      <family val="2"/>
    </font>
    <font>
      <sz val="16"/>
      <color theme="1"/>
      <name val="Arial"/>
      <family val="2"/>
    </font>
    <font>
      <b/>
      <sz val="11"/>
      <color rgb="FFFF0000"/>
      <name val="Arial"/>
      <family val="2"/>
    </font>
  </fonts>
  <fills count="3">
    <fill>
      <patternFill patternType="none"/>
    </fill>
    <fill>
      <patternFill patternType="gray125"/>
    </fill>
    <fill>
      <patternFill patternType="solid">
        <fgColor rgb="FFFFFF99"/>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s>
  <cellStyleXfs count="1">
    <xf numFmtId="0" fontId="0" fillId="0" borderId="0"/>
  </cellStyleXfs>
  <cellXfs count="73">
    <xf numFmtId="0" fontId="0" fillId="0" borderId="0" xfId="0"/>
    <xf numFmtId="0" fontId="0" fillId="0" borderId="0" xfId="0" applyAlignment="1">
      <alignment horizontal="left"/>
    </xf>
    <xf numFmtId="0" fontId="0" fillId="0" borderId="1" xfId="0" applyBorder="1" applyAlignment="1">
      <alignment horizontal="center"/>
    </xf>
    <xf numFmtId="0" fontId="0" fillId="0" borderId="0" xfId="0" applyAlignment="1">
      <alignment horizontal="center" vertical="center"/>
    </xf>
    <xf numFmtId="0" fontId="5" fillId="0" borderId="0" xfId="0" applyFont="1"/>
    <xf numFmtId="0" fontId="0" fillId="0" borderId="13" xfId="0" applyBorder="1" applyAlignment="1">
      <alignment horizontal="center" vertical="center"/>
    </xf>
    <xf numFmtId="0" fontId="0" fillId="0" borderId="1" xfId="0" applyBorder="1" applyAlignment="1">
      <alignment horizontal="center" vertical="center"/>
    </xf>
    <xf numFmtId="0" fontId="0" fillId="0" borderId="15" xfId="0" applyBorder="1" applyAlignment="1">
      <alignment horizontal="center" vertical="center"/>
    </xf>
    <xf numFmtId="0" fontId="9" fillId="0" borderId="0" xfId="0" applyFont="1"/>
    <xf numFmtId="0" fontId="6" fillId="0" borderId="13"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2" xfId="0" applyFont="1" applyBorder="1" applyAlignment="1">
      <alignment horizontal="center" vertical="center" wrapText="1"/>
    </xf>
    <xf numFmtId="0" fontId="3" fillId="0" borderId="12" xfId="0" applyFont="1" applyBorder="1" applyAlignment="1">
      <alignment horizontal="left" vertical="center" wrapText="1"/>
    </xf>
    <xf numFmtId="0" fontId="7" fillId="0" borderId="12" xfId="0" applyFont="1" applyBorder="1" applyAlignment="1">
      <alignment horizontal="left" vertical="center" wrapText="1"/>
    </xf>
    <xf numFmtId="0" fontId="3" fillId="0" borderId="1" xfId="0" applyFont="1" applyBorder="1" applyAlignment="1">
      <alignment vertical="center" wrapText="1"/>
    </xf>
    <xf numFmtId="0" fontId="7" fillId="0" borderId="12" xfId="0" applyFont="1" applyBorder="1" applyAlignment="1">
      <alignment horizontal="center" wrapText="1"/>
    </xf>
    <xf numFmtId="44" fontId="7" fillId="2" borderId="1" xfId="0" applyNumberFormat="1" applyFont="1" applyFill="1" applyBorder="1" applyAlignment="1">
      <alignment horizontal="center" wrapText="1"/>
    </xf>
    <xf numFmtId="0" fontId="7" fillId="0" borderId="15" xfId="0" applyFont="1" applyBorder="1" applyAlignment="1">
      <alignment horizontal="center" vertical="center" wrapText="1"/>
    </xf>
    <xf numFmtId="0" fontId="7" fillId="0" borderId="9" xfId="0" applyFont="1" applyBorder="1" applyAlignment="1">
      <alignment horizontal="center" vertical="center" wrapText="1"/>
    </xf>
    <xf numFmtId="0" fontId="3" fillId="0" borderId="9" xfId="0" applyFont="1" applyBorder="1" applyAlignment="1">
      <alignment horizontal="left" vertical="center" wrapText="1"/>
    </xf>
    <xf numFmtId="0" fontId="7" fillId="0" borderId="9" xfId="0" applyFont="1" applyBorder="1" applyAlignment="1">
      <alignment horizontal="left" vertical="center" wrapText="1"/>
    </xf>
    <xf numFmtId="0" fontId="7" fillId="0" borderId="9" xfId="0" applyFont="1" applyBorder="1" applyAlignment="1">
      <alignment horizontal="center" wrapText="1"/>
    </xf>
    <xf numFmtId="0" fontId="3" fillId="0" borderId="9" xfId="0" applyFont="1" applyBorder="1" applyAlignment="1">
      <alignment vertical="center" wrapText="1"/>
    </xf>
    <xf numFmtId="0" fontId="7" fillId="0" borderId="9" xfId="0" applyFont="1" applyBorder="1" applyAlignment="1">
      <alignment vertical="center" wrapText="1"/>
    </xf>
    <xf numFmtId="0" fontId="3" fillId="0" borderId="9" xfId="0" applyFont="1" applyBorder="1" applyAlignment="1">
      <alignment horizontal="center" vertical="center" wrapText="1"/>
    </xf>
    <xf numFmtId="0" fontId="0" fillId="0" borderId="0" xfId="0" applyAlignment="1">
      <alignment vertical="center" wrapText="1"/>
    </xf>
    <xf numFmtId="0" fontId="0" fillId="0" borderId="0" xfId="0" applyAlignment="1">
      <alignment horizontal="left" vertical="center"/>
    </xf>
    <xf numFmtId="0" fontId="0" fillId="0" borderId="0" xfId="0" applyAlignment="1">
      <alignment wrapText="1"/>
    </xf>
    <xf numFmtId="44" fontId="0" fillId="0" borderId="0" xfId="0" applyNumberFormat="1"/>
    <xf numFmtId="44" fontId="10" fillId="2" borderId="15" xfId="0" applyNumberFormat="1" applyFont="1" applyFill="1" applyBorder="1" applyAlignment="1">
      <alignment horizontal="center" wrapText="1"/>
    </xf>
    <xf numFmtId="44" fontId="7" fillId="2" borderId="1" xfId="0" applyNumberFormat="1" applyFont="1" applyFill="1" applyBorder="1" applyAlignment="1" applyProtection="1">
      <alignment horizontal="center" wrapText="1"/>
      <protection locked="0"/>
    </xf>
    <xf numFmtId="44" fontId="7" fillId="2" borderId="15" xfId="0" applyNumberFormat="1" applyFont="1" applyFill="1" applyBorder="1" applyAlignment="1" applyProtection="1">
      <alignment horizontal="center" wrapText="1"/>
      <protection locked="0"/>
    </xf>
    <xf numFmtId="0" fontId="0" fillId="0" borderId="0" xfId="0" applyAlignment="1">
      <alignment horizontal="center"/>
    </xf>
    <xf numFmtId="0" fontId="1" fillId="0" borderId="9" xfId="0" applyFont="1" applyBorder="1" applyAlignment="1">
      <alignment horizontal="center" vertical="center" wrapText="1"/>
    </xf>
    <xf numFmtId="0" fontId="1" fillId="0" borderId="9" xfId="0" applyFont="1" applyBorder="1" applyAlignment="1">
      <alignment horizontal="left" vertical="center" wrapText="1"/>
    </xf>
    <xf numFmtId="0" fontId="1" fillId="0" borderId="12" xfId="0" applyFont="1" applyBorder="1" applyAlignment="1">
      <alignment horizontal="left" vertical="center" wrapText="1"/>
    </xf>
    <xf numFmtId="0" fontId="1" fillId="0" borderId="9" xfId="0" applyFont="1" applyBorder="1" applyAlignment="1">
      <alignment vertical="center" wrapText="1"/>
    </xf>
    <xf numFmtId="8" fontId="2" fillId="2" borderId="1" xfId="0" applyNumberFormat="1" applyFont="1" applyFill="1" applyBorder="1" applyAlignment="1" applyProtection="1">
      <alignment horizontal="center" wrapText="1"/>
      <protection locked="0"/>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0" fillId="0" borderId="10" xfId="0" applyBorder="1" applyAlignment="1">
      <alignment horizontal="left" vertical="center" wrapText="1"/>
    </xf>
    <xf numFmtId="0" fontId="0" fillId="0" borderId="11" xfId="0" applyBorder="1" applyAlignment="1">
      <alignment horizontal="left" vertical="center" wrapText="1"/>
    </xf>
    <xf numFmtId="0" fontId="0" fillId="0" borderId="12" xfId="0" applyBorder="1" applyAlignment="1">
      <alignment horizontal="left" vertical="center" wrapText="1"/>
    </xf>
    <xf numFmtId="0" fontId="0" fillId="0" borderId="2" xfId="0" applyBorder="1" applyAlignment="1">
      <alignment horizontal="left" wrapText="1"/>
    </xf>
    <xf numFmtId="0" fontId="0" fillId="0" borderId="3" xfId="0" applyBorder="1" applyAlignment="1">
      <alignment horizontal="left" wrapText="1"/>
    </xf>
    <xf numFmtId="0" fontId="0" fillId="0" borderId="4" xfId="0" applyBorder="1" applyAlignment="1">
      <alignment horizontal="left" wrapText="1"/>
    </xf>
    <xf numFmtId="0" fontId="0" fillId="0" borderId="5" xfId="0" applyBorder="1" applyAlignment="1">
      <alignment horizontal="left" wrapText="1"/>
    </xf>
    <xf numFmtId="0" fontId="0" fillId="0" borderId="0" xfId="0" applyAlignment="1">
      <alignment horizontal="left" wrapText="1"/>
    </xf>
    <xf numFmtId="0" fontId="0" fillId="0" borderId="6" xfId="0" applyBorder="1" applyAlignment="1">
      <alignment horizontal="left" wrapText="1"/>
    </xf>
    <xf numFmtId="0" fontId="0" fillId="0" borderId="7" xfId="0" applyBorder="1" applyAlignment="1">
      <alignment horizontal="left" wrapText="1"/>
    </xf>
    <xf numFmtId="0" fontId="0" fillId="0" borderId="8" xfId="0" applyBorder="1" applyAlignment="1">
      <alignment horizontal="left" wrapText="1"/>
    </xf>
    <xf numFmtId="0" fontId="0" fillId="0" borderId="9" xfId="0" applyBorder="1" applyAlignment="1">
      <alignment horizontal="left" wrapText="1"/>
    </xf>
    <xf numFmtId="0" fontId="0" fillId="0" borderId="10" xfId="0"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0" fillId="2" borderId="10" xfId="0" applyFill="1" applyBorder="1" applyAlignment="1">
      <alignment horizontal="left"/>
    </xf>
    <xf numFmtId="0" fontId="0" fillId="2" borderId="11" xfId="0" applyFill="1" applyBorder="1" applyAlignment="1">
      <alignment horizontal="left"/>
    </xf>
    <xf numFmtId="0" fontId="0" fillId="2" borderId="12" xfId="0" applyFill="1" applyBorder="1" applyAlignment="1">
      <alignment horizontal="left"/>
    </xf>
    <xf numFmtId="0" fontId="5" fillId="0" borderId="10" xfId="0" applyFont="1" applyBorder="1" applyAlignment="1">
      <alignment horizontal="center"/>
    </xf>
    <xf numFmtId="0" fontId="5" fillId="0" borderId="11" xfId="0" applyFont="1" applyBorder="1" applyAlignment="1">
      <alignment horizontal="center"/>
    </xf>
    <xf numFmtId="0" fontId="5" fillId="0" borderId="12" xfId="0" applyFont="1" applyBorder="1" applyAlignment="1">
      <alignment horizontal="center"/>
    </xf>
    <xf numFmtId="0" fontId="0" fillId="2" borderId="13" xfId="0" applyFill="1" applyBorder="1" applyAlignment="1">
      <alignment horizontal="center"/>
    </xf>
    <xf numFmtId="0" fontId="0" fillId="2" borderId="14" xfId="0" applyFill="1" applyBorder="1" applyAlignment="1">
      <alignment horizontal="center"/>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9" xfId="0" applyBorder="1" applyAlignment="1">
      <alignment horizontal="left"/>
    </xf>
    <xf numFmtId="0" fontId="0" fillId="2" borderId="15" xfId="0" applyFill="1" applyBorder="1" applyAlignment="1">
      <alignment horizontal="center"/>
    </xf>
    <xf numFmtId="0" fontId="8" fillId="0" borderId="7" xfId="0" applyFont="1" applyBorder="1" applyAlignment="1">
      <alignment horizontal="center"/>
    </xf>
    <xf numFmtId="0" fontId="8" fillId="0" borderId="8" xfId="0" applyFont="1"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L16"/>
  <sheetViews>
    <sheetView showGridLines="0" workbookViewId="0">
      <selection activeCell="F14" sqref="F14"/>
    </sheetView>
  </sheetViews>
  <sheetFormatPr defaultRowHeight="15.5" x14ac:dyDescent="0.35"/>
  <cols>
    <col min="1" max="1" width="1.07421875" customWidth="1"/>
    <col min="2" max="2" width="2.4609375" style="3" customWidth="1"/>
    <col min="12" max="12" width="18.53515625" customWidth="1"/>
  </cols>
  <sheetData>
    <row r="1" spans="2:12" ht="16" thickBot="1" x14ac:dyDescent="0.4"/>
    <row r="2" spans="2:12" ht="16" thickBot="1" x14ac:dyDescent="0.4">
      <c r="C2" s="38" t="s">
        <v>7</v>
      </c>
      <c r="D2" s="39"/>
      <c r="E2" s="39"/>
      <c r="F2" s="39"/>
      <c r="G2" s="39"/>
      <c r="H2" s="39"/>
      <c r="I2" s="39"/>
      <c r="J2" s="39"/>
      <c r="K2" s="39"/>
      <c r="L2" s="40"/>
    </row>
    <row r="3" spans="2:12" x14ac:dyDescent="0.35">
      <c r="C3" s="44" t="s">
        <v>65</v>
      </c>
      <c r="D3" s="45"/>
      <c r="E3" s="45"/>
      <c r="F3" s="45"/>
      <c r="G3" s="45"/>
      <c r="H3" s="45"/>
      <c r="I3" s="45"/>
      <c r="J3" s="45"/>
      <c r="K3" s="45"/>
      <c r="L3" s="46"/>
    </row>
    <row r="4" spans="2:12" ht="18" customHeight="1" thickBot="1" x14ac:dyDescent="0.4">
      <c r="C4" s="47"/>
      <c r="D4" s="48"/>
      <c r="E4" s="48"/>
      <c r="F4" s="48"/>
      <c r="G4" s="48"/>
      <c r="H4" s="48"/>
      <c r="I4" s="48"/>
      <c r="J4" s="48"/>
      <c r="K4" s="48"/>
      <c r="L4" s="49"/>
    </row>
    <row r="5" spans="2:12" ht="33.75" hidden="1" customHeight="1" thickBot="1" x14ac:dyDescent="0.4">
      <c r="C5" s="50"/>
      <c r="D5" s="51"/>
      <c r="E5" s="51"/>
      <c r="F5" s="51"/>
      <c r="G5" s="51"/>
      <c r="H5" s="51"/>
      <c r="I5" s="51"/>
      <c r="J5" s="51"/>
      <c r="K5" s="51"/>
      <c r="L5" s="52"/>
    </row>
    <row r="6" spans="2:12" ht="16" thickBot="1" x14ac:dyDescent="0.4">
      <c r="C6" s="53"/>
      <c r="D6" s="54"/>
      <c r="E6" s="54"/>
      <c r="F6" s="54"/>
      <c r="G6" s="54"/>
      <c r="H6" s="54"/>
      <c r="I6" s="54"/>
      <c r="J6" s="54"/>
      <c r="K6" s="54"/>
      <c r="L6" s="55"/>
    </row>
    <row r="7" spans="2:12" ht="16" thickBot="1" x14ac:dyDescent="0.4">
      <c r="C7" s="56" t="s">
        <v>67</v>
      </c>
      <c r="D7" s="57"/>
      <c r="E7" s="57"/>
      <c r="F7" s="57"/>
      <c r="G7" s="57"/>
      <c r="H7" s="57"/>
      <c r="I7" s="57"/>
      <c r="J7" s="57"/>
      <c r="K7" s="57"/>
      <c r="L7" s="58"/>
    </row>
    <row r="8" spans="2:12" ht="15" customHeight="1" thickBot="1" x14ac:dyDescent="0.4"/>
    <row r="9" spans="2:12" ht="33.75" customHeight="1" thickBot="1" x14ac:dyDescent="0.4">
      <c r="B9" s="5">
        <v>1</v>
      </c>
      <c r="C9" s="41" t="s">
        <v>66</v>
      </c>
      <c r="D9" s="42"/>
      <c r="E9" s="42"/>
      <c r="F9" s="42"/>
      <c r="G9" s="42"/>
      <c r="H9" s="42"/>
      <c r="I9" s="42"/>
      <c r="J9" s="42"/>
      <c r="K9" s="42"/>
      <c r="L9" s="43"/>
    </row>
    <row r="10" spans="2:12" ht="33.75" customHeight="1" thickBot="1" x14ac:dyDescent="0.4">
      <c r="B10" s="6">
        <v>2</v>
      </c>
      <c r="C10" s="41" t="s">
        <v>68</v>
      </c>
      <c r="D10" s="42"/>
      <c r="E10" s="42"/>
      <c r="F10" s="42"/>
      <c r="G10" s="42"/>
      <c r="H10" s="42"/>
      <c r="I10" s="42"/>
      <c r="J10" s="42"/>
      <c r="K10" s="42"/>
      <c r="L10" s="43"/>
    </row>
    <row r="11" spans="2:12" ht="33.75" customHeight="1" thickBot="1" x14ac:dyDescent="0.4">
      <c r="B11" s="7">
        <v>3</v>
      </c>
      <c r="C11" s="41" t="s">
        <v>13</v>
      </c>
      <c r="D11" s="42"/>
      <c r="E11" s="42"/>
      <c r="F11" s="42"/>
      <c r="G11" s="42"/>
      <c r="H11" s="42"/>
      <c r="I11" s="42"/>
      <c r="J11" s="42"/>
      <c r="K11" s="42"/>
      <c r="L11" s="43"/>
    </row>
    <row r="16" spans="2:12" x14ac:dyDescent="0.35">
      <c r="I16" s="1"/>
    </row>
  </sheetData>
  <mergeCells count="7">
    <mergeCell ref="C2:L2"/>
    <mergeCell ref="C9:L9"/>
    <mergeCell ref="C10:L10"/>
    <mergeCell ref="C11:L11"/>
    <mergeCell ref="C3:L5"/>
    <mergeCell ref="C6:L6"/>
    <mergeCell ref="C7:L7"/>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5"/>
  <sheetViews>
    <sheetView showGridLines="0" topLeftCell="A11" workbookViewId="0">
      <selection activeCell="H18" sqref="H18"/>
    </sheetView>
  </sheetViews>
  <sheetFormatPr defaultRowHeight="15.5" x14ac:dyDescent="0.35"/>
  <sheetData>
    <row r="1" spans="1:9" s="4" customFormat="1" ht="16" thickBot="1" x14ac:dyDescent="0.4">
      <c r="A1" s="59" t="s">
        <v>63</v>
      </c>
      <c r="B1" s="60"/>
      <c r="C1" s="60"/>
      <c r="D1" s="60"/>
      <c r="E1" s="60"/>
      <c r="F1" s="60"/>
      <c r="G1" s="60"/>
      <c r="H1" s="60"/>
      <c r="I1" s="61"/>
    </row>
    <row r="2" spans="1:9" ht="16" thickBot="1" x14ac:dyDescent="0.4">
      <c r="A2" s="53"/>
      <c r="B2" s="54"/>
      <c r="C2" s="54"/>
      <c r="D2" s="54"/>
      <c r="E2" s="54"/>
      <c r="F2" s="54"/>
      <c r="G2" s="54"/>
      <c r="H2" s="54"/>
      <c r="I2" s="55"/>
    </row>
    <row r="3" spans="1:9" ht="15" customHeight="1" x14ac:dyDescent="0.35">
      <c r="A3" s="44" t="s">
        <v>8</v>
      </c>
      <c r="B3" s="45"/>
      <c r="C3" s="45"/>
      <c r="D3" s="45"/>
      <c r="E3" s="45"/>
      <c r="F3" s="45"/>
      <c r="G3" s="45"/>
      <c r="H3" s="45"/>
      <c r="I3" s="46"/>
    </row>
    <row r="4" spans="1:9" x14ac:dyDescent="0.35">
      <c r="A4" s="47"/>
      <c r="B4" s="48"/>
      <c r="C4" s="48"/>
      <c r="D4" s="48"/>
      <c r="E4" s="48"/>
      <c r="F4" s="48"/>
      <c r="G4" s="48"/>
      <c r="H4" s="48"/>
      <c r="I4" s="49"/>
    </row>
    <row r="5" spans="1:9" ht="33" customHeight="1" thickBot="1" x14ac:dyDescent="0.4">
      <c r="A5" s="50"/>
      <c r="B5" s="51"/>
      <c r="C5" s="51"/>
      <c r="D5" s="51"/>
      <c r="E5" s="51"/>
      <c r="F5" s="51"/>
      <c r="G5" s="51"/>
      <c r="H5" s="51"/>
      <c r="I5" s="52"/>
    </row>
    <row r="6" spans="1:9" ht="16" thickBot="1" x14ac:dyDescent="0.4">
      <c r="A6" s="54"/>
      <c r="B6" s="54"/>
      <c r="C6" s="54"/>
      <c r="D6" s="54"/>
      <c r="E6" s="54"/>
      <c r="F6" s="54"/>
      <c r="G6" s="55"/>
      <c r="H6" s="2" t="s">
        <v>9</v>
      </c>
      <c r="I6" s="2" t="s">
        <v>10</v>
      </c>
    </row>
    <row r="7" spans="1:9" ht="15" customHeight="1" x14ac:dyDescent="0.35">
      <c r="A7" s="44" t="s">
        <v>64</v>
      </c>
      <c r="B7" s="45"/>
      <c r="C7" s="45"/>
      <c r="D7" s="45"/>
      <c r="E7" s="45"/>
      <c r="F7" s="45"/>
      <c r="G7" s="46"/>
      <c r="H7" s="62" t="s">
        <v>9</v>
      </c>
      <c r="I7" s="62"/>
    </row>
    <row r="8" spans="1:9" x14ac:dyDescent="0.35">
      <c r="A8" s="47"/>
      <c r="B8" s="48"/>
      <c r="C8" s="48"/>
      <c r="D8" s="48"/>
      <c r="E8" s="48"/>
      <c r="F8" s="48"/>
      <c r="G8" s="49"/>
      <c r="H8" s="63"/>
      <c r="I8" s="63"/>
    </row>
    <row r="9" spans="1:9" x14ac:dyDescent="0.35">
      <c r="A9" s="47"/>
      <c r="B9" s="48"/>
      <c r="C9" s="48"/>
      <c r="D9" s="48"/>
      <c r="E9" s="48"/>
      <c r="F9" s="48"/>
      <c r="G9" s="49"/>
      <c r="H9" s="63"/>
      <c r="I9" s="63"/>
    </row>
    <row r="10" spans="1:9" x14ac:dyDescent="0.35">
      <c r="A10" s="47"/>
      <c r="B10" s="48"/>
      <c r="C10" s="48"/>
      <c r="D10" s="48"/>
      <c r="E10" s="48"/>
      <c r="F10" s="48"/>
      <c r="G10" s="49"/>
      <c r="H10" s="63"/>
      <c r="I10" s="63"/>
    </row>
    <row r="11" spans="1:9" ht="16" thickBot="1" x14ac:dyDescent="0.4">
      <c r="A11" s="47"/>
      <c r="B11" s="48"/>
      <c r="C11" s="48"/>
      <c r="D11" s="48"/>
      <c r="E11" s="48"/>
      <c r="F11" s="48"/>
      <c r="G11" s="49"/>
      <c r="H11" s="63"/>
      <c r="I11" s="63"/>
    </row>
    <row r="12" spans="1:9" ht="15" customHeight="1" x14ac:dyDescent="0.35">
      <c r="A12" s="44" t="s">
        <v>12</v>
      </c>
      <c r="B12" s="45"/>
      <c r="C12" s="45"/>
      <c r="D12" s="45"/>
      <c r="E12" s="45"/>
      <c r="F12" s="45"/>
      <c r="G12" s="46"/>
      <c r="H12" s="62" t="s">
        <v>9</v>
      </c>
      <c r="I12" s="62"/>
    </row>
    <row r="13" spans="1:9" ht="16" thickBot="1" x14ac:dyDescent="0.4">
      <c r="A13" s="50"/>
      <c r="B13" s="51"/>
      <c r="C13" s="51"/>
      <c r="D13" s="51"/>
      <c r="E13" s="51"/>
      <c r="F13" s="51"/>
      <c r="G13" s="52"/>
      <c r="H13" s="63"/>
      <c r="I13" s="63"/>
    </row>
    <row r="14" spans="1:9" x14ac:dyDescent="0.35">
      <c r="A14" s="64" t="s">
        <v>11</v>
      </c>
      <c r="B14" s="65"/>
      <c r="C14" s="65"/>
      <c r="D14" s="65"/>
      <c r="E14" s="65"/>
      <c r="F14" s="65"/>
      <c r="G14" s="66"/>
      <c r="H14" s="62" t="s">
        <v>9</v>
      </c>
      <c r="I14" s="62"/>
    </row>
    <row r="15" spans="1:9" ht="16" thickBot="1" x14ac:dyDescent="0.4">
      <c r="A15" s="67"/>
      <c r="B15" s="68"/>
      <c r="C15" s="68"/>
      <c r="D15" s="68"/>
      <c r="E15" s="68"/>
      <c r="F15" s="68"/>
      <c r="G15" s="69"/>
      <c r="H15" s="70"/>
      <c r="I15" s="70"/>
    </row>
  </sheetData>
  <mergeCells count="13">
    <mergeCell ref="H12:H13"/>
    <mergeCell ref="I12:I13"/>
    <mergeCell ref="A14:G15"/>
    <mergeCell ref="H14:H15"/>
    <mergeCell ref="I14:I15"/>
    <mergeCell ref="A12:G13"/>
    <mergeCell ref="A1:I1"/>
    <mergeCell ref="A2:I2"/>
    <mergeCell ref="A3:I5"/>
    <mergeCell ref="A6:G6"/>
    <mergeCell ref="H7:H11"/>
    <mergeCell ref="I7:I11"/>
    <mergeCell ref="A7:G1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17"/>
  <sheetViews>
    <sheetView showGridLines="0" tabSelected="1" topLeftCell="A2" zoomScale="70" zoomScaleNormal="70" workbookViewId="0">
      <selection activeCell="J3" sqref="J3"/>
    </sheetView>
  </sheetViews>
  <sheetFormatPr defaultColWidth="8.84375" defaultRowHeight="15.5" x14ac:dyDescent="0.35"/>
  <cols>
    <col min="1" max="1" width="9.69140625" style="25" customWidth="1"/>
    <col min="2" max="2" width="7.07421875" customWidth="1"/>
    <col min="3" max="3" width="24.84375" style="26" customWidth="1"/>
    <col min="4" max="4" width="21.07421875" style="26" bestFit="1" customWidth="1"/>
    <col min="5" max="5" width="19.84375" style="26" customWidth="1"/>
    <col min="6" max="6" width="45.3046875" style="27" customWidth="1"/>
    <col min="7" max="7" width="19" style="1" customWidth="1"/>
    <col min="8" max="8" width="5.4609375" bestFit="1" customWidth="1"/>
    <col min="9" max="9" width="21.53515625" bestFit="1" customWidth="1"/>
    <col min="10" max="11" width="11.4609375" style="28" customWidth="1"/>
    <col min="12" max="12" width="13.84375" style="28" customWidth="1"/>
  </cols>
  <sheetData>
    <row r="1" spans="1:12" s="8" customFormat="1" ht="31.5" customHeight="1" thickBot="1" x14ac:dyDescent="0.45">
      <c r="A1" s="71" t="s">
        <v>78</v>
      </c>
      <c r="B1" s="72"/>
      <c r="C1" s="72"/>
      <c r="D1" s="72"/>
      <c r="E1" s="72"/>
      <c r="F1" s="72"/>
      <c r="G1" s="72"/>
      <c r="H1" s="72"/>
      <c r="I1" s="72"/>
      <c r="J1" s="72"/>
      <c r="K1" s="72"/>
      <c r="L1" s="72"/>
    </row>
    <row r="2" spans="1:12" s="32" customFormat="1" ht="64.5" customHeight="1" thickBot="1" x14ac:dyDescent="0.4">
      <c r="A2" s="9" t="s">
        <v>6</v>
      </c>
      <c r="B2" s="9" t="s">
        <v>5</v>
      </c>
      <c r="C2" s="9" t="s">
        <v>14</v>
      </c>
      <c r="D2" s="9" t="s">
        <v>16</v>
      </c>
      <c r="E2" s="9" t="s">
        <v>17</v>
      </c>
      <c r="F2" s="9" t="s">
        <v>3</v>
      </c>
      <c r="G2" s="9" t="s">
        <v>15</v>
      </c>
      <c r="H2" s="9" t="s">
        <v>2</v>
      </c>
      <c r="I2" s="9" t="s">
        <v>0</v>
      </c>
      <c r="J2" s="9" t="s">
        <v>69</v>
      </c>
      <c r="K2" s="9" t="s">
        <v>70</v>
      </c>
      <c r="L2" s="9" t="s">
        <v>18</v>
      </c>
    </row>
    <row r="3" spans="1:12" ht="30" customHeight="1" thickBot="1" x14ac:dyDescent="0.4">
      <c r="A3" s="10">
        <v>1</v>
      </c>
      <c r="B3" s="11" t="s">
        <v>4</v>
      </c>
      <c r="C3" s="12" t="s">
        <v>19</v>
      </c>
      <c r="D3" s="12" t="s">
        <v>20</v>
      </c>
      <c r="E3" s="13" t="s">
        <v>21</v>
      </c>
      <c r="F3" s="14" t="s">
        <v>22</v>
      </c>
      <c r="G3" s="12" t="s">
        <v>23</v>
      </c>
      <c r="H3" s="15" t="s">
        <v>1</v>
      </c>
      <c r="I3" s="15">
        <v>1000</v>
      </c>
      <c r="J3" s="37">
        <v>142.99</v>
      </c>
      <c r="K3" s="30">
        <v>146</v>
      </c>
      <c r="L3" s="16">
        <f>(I3*J3)+(I3*K3)</f>
        <v>288990</v>
      </c>
    </row>
    <row r="4" spans="1:12" ht="30" customHeight="1" thickBot="1" x14ac:dyDescent="0.4">
      <c r="A4" s="17">
        <v>2</v>
      </c>
      <c r="B4" s="18" t="s">
        <v>4</v>
      </c>
      <c r="C4" s="19" t="s">
        <v>24</v>
      </c>
      <c r="D4" s="12" t="s">
        <v>20</v>
      </c>
      <c r="E4" s="20" t="s">
        <v>26</v>
      </c>
      <c r="F4" s="14" t="s">
        <v>27</v>
      </c>
      <c r="G4" s="19" t="s">
        <v>28</v>
      </c>
      <c r="H4" s="21" t="s">
        <v>1</v>
      </c>
      <c r="I4" s="21">
        <v>150</v>
      </c>
      <c r="J4" s="31">
        <v>142.99</v>
      </c>
      <c r="K4" s="31">
        <v>146</v>
      </c>
      <c r="L4" s="16">
        <f>(I4*J4)+(I4*K4)</f>
        <v>43348.5</v>
      </c>
    </row>
    <row r="5" spans="1:12" ht="30" customHeight="1" thickBot="1" x14ac:dyDescent="0.4">
      <c r="A5" s="17">
        <v>3</v>
      </c>
      <c r="B5" s="18" t="s">
        <v>4</v>
      </c>
      <c r="C5" s="19" t="s">
        <v>34</v>
      </c>
      <c r="D5" s="12" t="s">
        <v>20</v>
      </c>
      <c r="E5" s="20" t="s">
        <v>29</v>
      </c>
      <c r="F5" s="22" t="s">
        <v>31</v>
      </c>
      <c r="G5" s="19" t="s">
        <v>30</v>
      </c>
      <c r="H5" s="21" t="s">
        <v>1</v>
      </c>
      <c r="I5" s="21">
        <v>1000</v>
      </c>
      <c r="J5" s="31">
        <v>133.11000000000001</v>
      </c>
      <c r="K5" s="31">
        <v>137</v>
      </c>
      <c r="L5" s="16">
        <f t="shared" ref="L5:L14" si="0">(I5*J5)+(I5*K5)</f>
        <v>270110</v>
      </c>
    </row>
    <row r="6" spans="1:12" ht="30" customHeight="1" thickBot="1" x14ac:dyDescent="0.4">
      <c r="A6" s="17">
        <v>4</v>
      </c>
      <c r="B6" s="18" t="s">
        <v>4</v>
      </c>
      <c r="C6" s="19" t="s">
        <v>35</v>
      </c>
      <c r="D6" s="12" t="s">
        <v>20</v>
      </c>
      <c r="E6" s="19" t="s">
        <v>25</v>
      </c>
      <c r="F6" s="22" t="s">
        <v>32</v>
      </c>
      <c r="G6" s="19" t="s">
        <v>33</v>
      </c>
      <c r="H6" s="21" t="s">
        <v>1</v>
      </c>
      <c r="I6" s="21">
        <v>150</v>
      </c>
      <c r="J6" s="31">
        <v>133.11000000000001</v>
      </c>
      <c r="K6" s="31">
        <v>137</v>
      </c>
      <c r="L6" s="16">
        <f t="shared" si="0"/>
        <v>40516.5</v>
      </c>
    </row>
    <row r="7" spans="1:12" ht="30" customHeight="1" thickBot="1" x14ac:dyDescent="0.4">
      <c r="A7" s="17">
        <v>5</v>
      </c>
      <c r="B7" s="18" t="s">
        <v>4</v>
      </c>
      <c r="C7" s="20" t="s">
        <v>36</v>
      </c>
      <c r="D7" s="12" t="s">
        <v>20</v>
      </c>
      <c r="E7" s="19" t="s">
        <v>40</v>
      </c>
      <c r="F7" s="23" t="s">
        <v>37</v>
      </c>
      <c r="G7" s="19" t="s">
        <v>42</v>
      </c>
      <c r="H7" s="21" t="s">
        <v>1</v>
      </c>
      <c r="I7" s="21">
        <v>1000</v>
      </c>
      <c r="J7" s="31">
        <v>157.91999999999999</v>
      </c>
      <c r="K7" s="31">
        <v>161</v>
      </c>
      <c r="L7" s="16">
        <f t="shared" si="0"/>
        <v>318920</v>
      </c>
    </row>
    <row r="8" spans="1:12" ht="30" customHeight="1" thickBot="1" x14ac:dyDescent="0.4">
      <c r="A8" s="17">
        <v>6</v>
      </c>
      <c r="B8" s="18" t="s">
        <v>4</v>
      </c>
      <c r="C8" s="20" t="s">
        <v>38</v>
      </c>
      <c r="D8" s="12" t="s">
        <v>20</v>
      </c>
      <c r="E8" s="19" t="s">
        <v>41</v>
      </c>
      <c r="F8" s="23" t="s">
        <v>39</v>
      </c>
      <c r="G8" s="19" t="s">
        <v>43</v>
      </c>
      <c r="H8" s="21" t="s">
        <v>1</v>
      </c>
      <c r="I8" s="21">
        <v>150</v>
      </c>
      <c r="J8" s="31">
        <v>157.91999999999999</v>
      </c>
      <c r="K8" s="31">
        <v>161</v>
      </c>
      <c r="L8" s="16">
        <f t="shared" si="0"/>
        <v>47838</v>
      </c>
    </row>
    <row r="9" spans="1:12" ht="30" customHeight="1" thickBot="1" x14ac:dyDescent="0.4">
      <c r="A9" s="17">
        <v>7</v>
      </c>
      <c r="B9" s="24" t="s">
        <v>44</v>
      </c>
      <c r="C9" s="20" t="s">
        <v>19</v>
      </c>
      <c r="D9" s="12" t="s">
        <v>20</v>
      </c>
      <c r="E9" s="20" t="s">
        <v>47</v>
      </c>
      <c r="F9" s="22" t="s">
        <v>48</v>
      </c>
      <c r="G9" s="19" t="s">
        <v>45</v>
      </c>
      <c r="H9" s="21" t="s">
        <v>1</v>
      </c>
      <c r="I9" s="21">
        <v>120</v>
      </c>
      <c r="J9" s="31">
        <v>105.71</v>
      </c>
      <c r="K9" s="31">
        <v>109</v>
      </c>
      <c r="L9" s="16">
        <f t="shared" si="0"/>
        <v>25765.199999999997</v>
      </c>
    </row>
    <row r="10" spans="1:12" ht="30" customHeight="1" thickBot="1" x14ac:dyDescent="0.4">
      <c r="A10" s="17">
        <v>8</v>
      </c>
      <c r="B10" s="24" t="s">
        <v>44</v>
      </c>
      <c r="C10" s="20" t="s">
        <v>24</v>
      </c>
      <c r="D10" s="12" t="s">
        <v>20</v>
      </c>
      <c r="E10" s="20" t="s">
        <v>50</v>
      </c>
      <c r="F10" s="22" t="s">
        <v>49</v>
      </c>
      <c r="G10" s="19" t="s">
        <v>46</v>
      </c>
      <c r="H10" s="21" t="s">
        <v>1</v>
      </c>
      <c r="I10" s="21">
        <v>15</v>
      </c>
      <c r="J10" s="31">
        <v>105.71</v>
      </c>
      <c r="K10" s="31">
        <v>109</v>
      </c>
      <c r="L10" s="16">
        <f t="shared" si="0"/>
        <v>3220.6499999999996</v>
      </c>
    </row>
    <row r="11" spans="1:12" ht="30" customHeight="1" thickBot="1" x14ac:dyDescent="0.4">
      <c r="A11" s="17">
        <v>9</v>
      </c>
      <c r="B11" s="24" t="s">
        <v>44</v>
      </c>
      <c r="C11" s="19" t="s">
        <v>34</v>
      </c>
      <c r="D11" s="12" t="s">
        <v>20</v>
      </c>
      <c r="E11" s="20" t="s">
        <v>59</v>
      </c>
      <c r="F11" s="22" t="s">
        <v>51</v>
      </c>
      <c r="G11" s="20" t="s">
        <v>55</v>
      </c>
      <c r="H11" s="21" t="s">
        <v>1</v>
      </c>
      <c r="I11" s="21">
        <v>120</v>
      </c>
      <c r="J11" s="31">
        <v>80</v>
      </c>
      <c r="K11" s="31">
        <v>86</v>
      </c>
      <c r="L11" s="16">
        <f t="shared" si="0"/>
        <v>19920</v>
      </c>
    </row>
    <row r="12" spans="1:12" ht="30" customHeight="1" thickBot="1" x14ac:dyDescent="0.4">
      <c r="A12" s="17">
        <v>10</v>
      </c>
      <c r="B12" s="24" t="s">
        <v>44</v>
      </c>
      <c r="C12" s="19" t="s">
        <v>35</v>
      </c>
      <c r="D12" s="12" t="s">
        <v>20</v>
      </c>
      <c r="E12" s="20" t="s">
        <v>60</v>
      </c>
      <c r="F12" s="22" t="s">
        <v>52</v>
      </c>
      <c r="G12" s="20" t="s">
        <v>56</v>
      </c>
      <c r="H12" s="21" t="s">
        <v>1</v>
      </c>
      <c r="I12" s="21">
        <v>15</v>
      </c>
      <c r="J12" s="31">
        <v>80</v>
      </c>
      <c r="K12" s="31">
        <v>86</v>
      </c>
      <c r="L12" s="16">
        <f t="shared" si="0"/>
        <v>2490</v>
      </c>
    </row>
    <row r="13" spans="1:12" ht="30" customHeight="1" thickBot="1" x14ac:dyDescent="0.4">
      <c r="A13" s="17">
        <v>11</v>
      </c>
      <c r="B13" s="24" t="s">
        <v>44</v>
      </c>
      <c r="C13" s="20" t="s">
        <v>36</v>
      </c>
      <c r="D13" s="12" t="s">
        <v>20</v>
      </c>
      <c r="E13" s="20" t="s">
        <v>61</v>
      </c>
      <c r="F13" s="23" t="s">
        <v>53</v>
      </c>
      <c r="G13" s="20" t="s">
        <v>57</v>
      </c>
      <c r="H13" s="21" t="s">
        <v>1</v>
      </c>
      <c r="I13" s="21">
        <v>120</v>
      </c>
      <c r="J13" s="31">
        <v>85</v>
      </c>
      <c r="K13" s="31">
        <v>93</v>
      </c>
      <c r="L13" s="16">
        <f t="shared" si="0"/>
        <v>21360</v>
      </c>
    </row>
    <row r="14" spans="1:12" ht="30" customHeight="1" thickBot="1" x14ac:dyDescent="0.4">
      <c r="A14" s="17">
        <v>12</v>
      </c>
      <c r="B14" s="24" t="s">
        <v>44</v>
      </c>
      <c r="C14" s="20" t="s">
        <v>38</v>
      </c>
      <c r="D14" s="12" t="s">
        <v>20</v>
      </c>
      <c r="E14" s="20" t="s">
        <v>62</v>
      </c>
      <c r="F14" s="23" t="s">
        <v>54</v>
      </c>
      <c r="G14" s="20" t="s">
        <v>58</v>
      </c>
      <c r="H14" s="21" t="s">
        <v>1</v>
      </c>
      <c r="I14" s="21">
        <v>15</v>
      </c>
      <c r="J14" s="31">
        <v>85</v>
      </c>
      <c r="K14" s="31">
        <v>93</v>
      </c>
      <c r="L14" s="16">
        <f t="shared" si="0"/>
        <v>2670</v>
      </c>
    </row>
    <row r="15" spans="1:12" ht="30" customHeight="1" thickBot="1" x14ac:dyDescent="0.4">
      <c r="A15" s="17">
        <v>13</v>
      </c>
      <c r="B15" s="33" t="s">
        <v>4</v>
      </c>
      <c r="C15" s="34" t="s">
        <v>71</v>
      </c>
      <c r="D15" s="35" t="s">
        <v>72</v>
      </c>
      <c r="E15" s="34" t="s">
        <v>77</v>
      </c>
      <c r="F15" s="36" t="s">
        <v>73</v>
      </c>
      <c r="G15" s="34" t="s">
        <v>75</v>
      </c>
      <c r="H15" s="21" t="s">
        <v>1</v>
      </c>
      <c r="I15" s="21">
        <v>1200</v>
      </c>
      <c r="J15" s="31">
        <v>5.75</v>
      </c>
      <c r="K15" s="31">
        <v>6.15</v>
      </c>
      <c r="L15" s="16">
        <f t="shared" ref="L15:L16" si="1">(I15*J15)+(I15*K15)</f>
        <v>14280</v>
      </c>
    </row>
    <row r="16" spans="1:12" ht="30" customHeight="1" thickBot="1" x14ac:dyDescent="0.4">
      <c r="A16" s="17">
        <v>14</v>
      </c>
      <c r="B16" s="24" t="s">
        <v>44</v>
      </c>
      <c r="C16" s="34" t="s">
        <v>71</v>
      </c>
      <c r="D16" s="35" t="s">
        <v>72</v>
      </c>
      <c r="E16" s="34" t="s">
        <v>77</v>
      </c>
      <c r="F16" s="36" t="s">
        <v>74</v>
      </c>
      <c r="G16" s="34" t="s">
        <v>76</v>
      </c>
      <c r="H16" s="21" t="s">
        <v>1</v>
      </c>
      <c r="I16" s="21">
        <v>200</v>
      </c>
      <c r="J16" s="31">
        <v>5.75</v>
      </c>
      <c r="K16" s="31">
        <v>6.15</v>
      </c>
      <c r="L16" s="16">
        <f t="shared" si="1"/>
        <v>2380</v>
      </c>
    </row>
    <row r="17" spans="12:12" ht="40" customHeight="1" thickBot="1" x14ac:dyDescent="0.4">
      <c r="L17" s="29">
        <f>SUM(L3:L14)</f>
        <v>1085148.8500000001</v>
      </c>
    </row>
  </sheetData>
  <sheetProtection algorithmName="SHA-512" hashValue="d+ZGPFEiQDK2Y+xYFwRKvnp1yzjpsI5Qw+Y7kR1rin4VBR7kRSgXpe3G0oVbWkRxfGYUkgDbtCuMGdN4jdSMXA==" saltValue="WhYJYTQ/QR6o78l5D1dBrg==" spinCount="100000" sheet="1" objects="1" scenarios="1" selectLockedCells="1"/>
  <mergeCells count="1">
    <mergeCell ref="A1:L1"/>
  </mergeCells>
  <pageMargins left="0.7" right="0.7" top="0.75" bottom="0.75" header="0.3" footer="0.3"/>
  <pageSetup scale="90" orientation="landscape" r:id="rId1"/>
</worksheet>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Minimum Requirements</vt:lpstr>
      <vt:lpstr>Class A Uniforms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tdeaton</dc:creator>
  <cp:lastModifiedBy>Stephens, Jerame</cp:lastModifiedBy>
  <cp:lastPrinted>2016-03-07T19:51:56Z</cp:lastPrinted>
  <dcterms:created xsi:type="dcterms:W3CDTF">2012-09-20T15:40:08Z</dcterms:created>
  <dcterms:modified xsi:type="dcterms:W3CDTF">2024-07-10T18:41:12Z</dcterms:modified>
</cp:coreProperties>
</file>